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jsmenpi.sharepoint.com/sites/D_AIDIG-Kyberbezpenost/Sdilene dokumenty/01_KYBER - KURZ A BALÍČEK PRO VEDENÍ/BALÍČEK INFOGRAFIK/2_předcházení krizí_P_Randa/"/>
    </mc:Choice>
  </mc:AlternateContent>
  <xr:revisionPtr revIDLastSave="0" documentId="8_{A1C07EF7-3572-49CA-913B-17AE1807E5FA}" xr6:coauthVersionLast="47" xr6:coauthVersionMax="47" xr10:uidLastSave="{00000000-0000-0000-0000-000000000000}"/>
  <bookViews>
    <workbookView xWindow="-110" yWindow="-110" windowWidth="19420" windowHeight="10300" xr2:uid="{A5A14A32-D9C9-4325-AA10-ABAC333616F2}"/>
  </bookViews>
  <sheets>
    <sheet name="ÚROVEŇ HROZEB" sheetId="1" r:id="rId1"/>
    <sheet name="D+I+Do+K" sheetId="3" r:id="rId2"/>
    <sheet name="Seznamy" sheetId="2" state="hidden" r:id="rId3"/>
  </sheets>
  <definedNames>
    <definedName name="_xlnm.Print_Area" localSheetId="0">'ÚROVEŇ HROZEB'!$A$2:$Y$35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G22" i="1"/>
  <c r="F28" i="1"/>
  <c r="G28" i="1" s="1"/>
  <c r="F32" i="1"/>
  <c r="G32" i="1" s="1"/>
  <c r="F30" i="1"/>
  <c r="G30" i="1" s="1"/>
  <c r="F29" i="1"/>
  <c r="G29" i="1" s="1"/>
  <c r="F27" i="1"/>
  <c r="H27" i="1" s="1"/>
  <c r="F26" i="1"/>
  <c r="K26" i="1" s="1"/>
  <c r="F31" i="1"/>
  <c r="O31" i="1" s="1"/>
  <c r="F24" i="1"/>
  <c r="L24" i="1" s="1"/>
  <c r="F33" i="1"/>
  <c r="G33" i="1" s="1"/>
  <c r="F25" i="1"/>
  <c r="H25" i="1" s="1"/>
  <c r="U26" i="1" l="1"/>
  <c r="I26" i="1"/>
  <c r="I33" i="1"/>
  <c r="R31" i="1"/>
  <c r="N28" i="1"/>
  <c r="R26" i="1"/>
  <c r="H26" i="1"/>
  <c r="H33" i="1"/>
  <c r="N31" i="1"/>
  <c r="H28" i="1"/>
  <c r="Q26" i="1"/>
  <c r="G27" i="1"/>
  <c r="P32" i="1"/>
  <c r="M31" i="1"/>
  <c r="U27" i="1"/>
  <c r="P26" i="1"/>
  <c r="G31" i="1"/>
  <c r="O32" i="1"/>
  <c r="L31" i="1"/>
  <c r="T27" i="1"/>
  <c r="O26" i="1"/>
  <c r="R33" i="1"/>
  <c r="H32" i="1"/>
  <c r="K31" i="1"/>
  <c r="S27" i="1"/>
  <c r="N26" i="1"/>
  <c r="Q33" i="1"/>
  <c r="U31" i="1"/>
  <c r="J31" i="1"/>
  <c r="R27" i="1"/>
  <c r="M26" i="1"/>
  <c r="P33" i="1"/>
  <c r="T31" i="1"/>
  <c r="P28" i="1"/>
  <c r="Q27" i="1"/>
  <c r="G26" i="1"/>
  <c r="J26" i="1"/>
  <c r="J33" i="1"/>
  <c r="S31" i="1"/>
  <c r="O28" i="1"/>
  <c r="P27" i="1"/>
  <c r="S30" i="1"/>
  <c r="K30" i="1"/>
  <c r="Q29" i="1"/>
  <c r="I29" i="1"/>
  <c r="N32" i="1"/>
  <c r="R30" i="1"/>
  <c r="J30" i="1"/>
  <c r="P29" i="1"/>
  <c r="H29" i="1"/>
  <c r="O25" i="1"/>
  <c r="O33" i="1"/>
  <c r="U32" i="1"/>
  <c r="M32" i="1"/>
  <c r="Q30" i="1"/>
  <c r="I30" i="1"/>
  <c r="O29" i="1"/>
  <c r="U28" i="1"/>
  <c r="M28" i="1"/>
  <c r="N33" i="1"/>
  <c r="T32" i="1"/>
  <c r="L32" i="1"/>
  <c r="P30" i="1"/>
  <c r="H30" i="1"/>
  <c r="N29" i="1"/>
  <c r="T28" i="1"/>
  <c r="L28" i="1"/>
  <c r="U33" i="1"/>
  <c r="M33" i="1"/>
  <c r="S32" i="1"/>
  <c r="K32" i="1"/>
  <c r="Q31" i="1"/>
  <c r="I31" i="1"/>
  <c r="O30" i="1"/>
  <c r="U29" i="1"/>
  <c r="M29" i="1"/>
  <c r="S28" i="1"/>
  <c r="K28" i="1"/>
  <c r="T26" i="1"/>
  <c r="L26" i="1"/>
  <c r="T33" i="1"/>
  <c r="L33" i="1"/>
  <c r="R32" i="1"/>
  <c r="J32" i="1"/>
  <c r="P31" i="1"/>
  <c r="H31" i="1"/>
  <c r="N30" i="1"/>
  <c r="T29" i="1"/>
  <c r="L29" i="1"/>
  <c r="R28" i="1"/>
  <c r="J28" i="1"/>
  <c r="S26" i="1"/>
  <c r="S33" i="1"/>
  <c r="K33" i="1"/>
  <c r="Q32" i="1"/>
  <c r="I32" i="1"/>
  <c r="U30" i="1"/>
  <c r="M30" i="1"/>
  <c r="S29" i="1"/>
  <c r="K29" i="1"/>
  <c r="Q28" i="1"/>
  <c r="I28" i="1"/>
  <c r="O27" i="1"/>
  <c r="T30" i="1"/>
  <c r="L30" i="1"/>
  <c r="R29" i="1"/>
  <c r="J29" i="1"/>
  <c r="N27" i="1"/>
  <c r="M27" i="1"/>
  <c r="L27" i="1"/>
  <c r="K27" i="1"/>
  <c r="J27" i="1"/>
  <c r="I27" i="1"/>
  <c r="S24" i="1"/>
  <c r="K24" i="1"/>
  <c r="R24" i="1"/>
  <c r="J24" i="1"/>
  <c r="Q24" i="1"/>
  <c r="I24" i="1"/>
  <c r="O24" i="1"/>
  <c r="P24" i="1"/>
  <c r="H24" i="1"/>
  <c r="G24" i="1"/>
  <c r="N24" i="1"/>
  <c r="U24" i="1"/>
  <c r="M24" i="1"/>
  <c r="T24" i="1"/>
  <c r="N25" i="1"/>
  <c r="U25" i="1"/>
  <c r="M25" i="1"/>
  <c r="T25" i="1"/>
  <c r="L25" i="1"/>
  <c r="S25" i="1"/>
  <c r="K25" i="1"/>
  <c r="R25" i="1"/>
  <c r="J25" i="1"/>
  <c r="G25" i="1"/>
  <c r="Q25" i="1"/>
  <c r="I25" i="1"/>
  <c r="P25" i="1"/>
</calcChain>
</file>

<file path=xl/sharedStrings.xml><?xml version="1.0" encoding="utf-8"?>
<sst xmlns="http://schemas.openxmlformats.org/spreadsheetml/2006/main" count="134" uniqueCount="105">
  <si>
    <t>PARCIÁLNÍ HROZBY A JEJICH MÍRA RIZIKA</t>
  </si>
  <si>
    <t>Název školy</t>
  </si>
  <si>
    <t>D+I+DO+K=Ha</t>
  </si>
  <si>
    <t>Názvy jednotlivých hrozeb</t>
  </si>
  <si>
    <t>Důvěrnost - D</t>
  </si>
  <si>
    <t>Integrita - I</t>
  </si>
  <si>
    <t>Dostupnost a odolnost - DO</t>
  </si>
  <si>
    <t>Kritičnost - K</t>
  </si>
  <si>
    <t>Hodnota aktiva - Ha</t>
  </si>
  <si>
    <t>Náhodné nebo protiprávní zničení osobních údajů</t>
  </si>
  <si>
    <t>Ztráta osobních údajů, pozměňování osobních údajů</t>
  </si>
  <si>
    <t>Neoprávněný přístup k osobním údajům</t>
  </si>
  <si>
    <t>Provedení neoprávněných činností</t>
  </si>
  <si>
    <t>Zneužití oprávnění ze strany uživatelů</t>
  </si>
  <si>
    <t>Zneužití oprávnění ze strany uživatelů a administrátorů</t>
  </si>
  <si>
    <t>Nedostatek zaměstnanců s potřebnou odbornou úrovní</t>
  </si>
  <si>
    <t>Nedostatečné bezpečnostní povědomí uživatelů a administrátorů</t>
  </si>
  <si>
    <t>Zneužití identity jiné fyzické osoby, zneužití nebo modifikace údajů</t>
  </si>
  <si>
    <t>Zneužití vnitřních prostředků, sabotáž</t>
  </si>
  <si>
    <t>Užívání software v rozporu s licenčními podmínkami</t>
  </si>
  <si>
    <t>Pochybení ze strany zaměstnanců a neschopnost jeho včasného odhalení</t>
  </si>
  <si>
    <t>Poškození nebo selhání technického nebo programového vybavení</t>
  </si>
  <si>
    <t>Přerušní dodávky komunikačních služeb nebo elektrické energie</t>
  </si>
  <si>
    <t>Nedostatky při poskytování služeb informačního systému</t>
  </si>
  <si>
    <t>Ohodnocení úrovně hrozby (vyberte ze seznamu)</t>
  </si>
  <si>
    <t>Škála</t>
  </si>
  <si>
    <t>1-4</t>
  </si>
  <si>
    <t>1-10</t>
  </si>
  <si>
    <t>Aktiva (vyberte ze seznamu)</t>
  </si>
  <si>
    <t>doplňte číslo</t>
  </si>
  <si>
    <t>∑</t>
  </si>
  <si>
    <t>Celková míra rizika aktiva dle jednotlivých hrozeb (dopočítá se automaticky)</t>
  </si>
  <si>
    <t>Hodnocení míry rizika jednotlivých hrozeb</t>
  </si>
  <si>
    <t>Portál kraje</t>
  </si>
  <si>
    <t>Barva</t>
  </si>
  <si>
    <t>Hodnota</t>
  </si>
  <si>
    <t>Úroveň</t>
  </si>
  <si>
    <t>Popis</t>
  </si>
  <si>
    <t>Bez barvy</t>
  </si>
  <si>
    <t>0–19</t>
  </si>
  <si>
    <t>Nízké</t>
  </si>
  <si>
    <t>Akceptovatelné.</t>
  </si>
  <si>
    <t>Zelená</t>
  </si>
  <si>
    <t>20–41</t>
  </si>
  <si>
    <t>Střední</t>
  </si>
  <si>
    <t>Doporučeno snížení.</t>
  </si>
  <si>
    <t>Žlutá</t>
  </si>
  <si>
    <t>42–71</t>
  </si>
  <si>
    <t>Vysoké</t>
  </si>
  <si>
    <t>Nutno řešit.</t>
  </si>
  <si>
    <t>Červená</t>
  </si>
  <si>
    <t>72–132</t>
  </si>
  <si>
    <t>Kritické</t>
  </si>
  <si>
    <t>Okamžité odstranění.</t>
  </si>
  <si>
    <t>Důvěrnost</t>
  </si>
  <si>
    <t>Dostupnost</t>
  </si>
  <si>
    <t>Příklady ochrany</t>
  </si>
  <si>
    <t>Nízká (1)</t>
  </si>
  <si>
    <t>Aktiva jsou veřejná nebo určena ke zveřejnění.</t>
  </si>
  <si>
    <t>Ochrana není vyžadována.</t>
  </si>
  <si>
    <t>Výpadek do týdne.</t>
  </si>
  <si>
    <t>Zálohování.</t>
  </si>
  <si>
    <t>Střední (2)</t>
  </si>
  <si>
    <t>Know-how organizace.</t>
  </si>
  <si>
    <t>Řízení přístupu.</t>
  </si>
  <si>
    <t>Výpadek max. 1 pracovní den.</t>
  </si>
  <si>
    <t>Záloha a obnova.</t>
  </si>
  <si>
    <t>Vysoká (3)</t>
  </si>
  <si>
    <t>Právní či smluvní požadavky.</t>
  </si>
  <si>
    <t>Záznamy přístupů, šifrování.</t>
  </si>
  <si>
    <t>Řešení do několika hodin.</t>
  </si>
  <si>
    <t>Záložní systémy.</t>
  </si>
  <si>
    <t>Kritická (4)</t>
  </si>
  <si>
    <t>Citlivé osobní údaje.</t>
  </si>
  <si>
    <t>Pokročilé řízení, šifrování.</t>
  </si>
  <si>
    <t>Nedostupnost nepřípustná.</t>
  </si>
  <si>
    <t>Okamžitá obnova.</t>
  </si>
  <si>
    <t>Integrita</t>
  </si>
  <si>
    <t>Kritičnost</t>
  </si>
  <si>
    <t>Význam</t>
  </si>
  <si>
    <t>Nevyžaduje se ochrana integrity.</t>
  </si>
  <si>
    <t>Bez zvláštní ochrany.</t>
  </si>
  <si>
    <t>Postradatelné aktivum</t>
  </si>
  <si>
    <t>Možné poškození zájmů.</t>
  </si>
  <si>
    <t>Omezení práv pro zápis.</t>
  </si>
  <si>
    <t>Klíčové aktivum nezbytné pro chod organizace</t>
  </si>
  <si>
    <t>Závažné dopady.</t>
  </si>
  <si>
    <t>Auditní záznamy, šifrování.</t>
  </si>
  <si>
    <t>Přímé ohrožení.</t>
  </si>
  <si>
    <t>Elektronický podpis, audit.</t>
  </si>
  <si>
    <t>Datová schránka</t>
  </si>
  <si>
    <t>Kvalifikovaný certifikát-el. podpis</t>
  </si>
  <si>
    <t>Informační systém</t>
  </si>
  <si>
    <t>Školní informační systém</t>
  </si>
  <si>
    <t>Účetní systém</t>
  </si>
  <si>
    <t>Cloudové služby</t>
  </si>
  <si>
    <t>VPN-vzdálené připojení</t>
  </si>
  <si>
    <t>Sběr dat uiv.cz (MŠMT)</t>
  </si>
  <si>
    <t>Inspis data (ČŠI)</t>
  </si>
  <si>
    <t>Velmi nízká - Nepravděpodobný výskyt (5+ let).</t>
  </si>
  <si>
    <t>Nízká - Výskyt před více než rokem.</t>
  </si>
  <si>
    <t>Střední -  Zaznamenané v posledním roce.</t>
  </si>
  <si>
    <t>Středně vysoká  - Známé částečné průniky.</t>
  </si>
  <si>
    <t xml:space="preserve"> Vysoká - Nedávný výskyt.</t>
  </si>
  <si>
    <t xml:space="preserve"> Kritická - Časté a úspěšné útoky.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</si>
</sst>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8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0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566FC"/>
        <bgColor indexed="64"/>
      </patternFill>
    </fill>
    <fill>
      <patternFill patternType="solid">
        <fgColor rgb="FF02216E"/>
        <bgColor indexed="64"/>
      </patternFill>
    </fill>
    <fill>
      <patternFill patternType="solid">
        <fgColor rgb="FFFF6A42"/>
        <bgColor indexed="64"/>
      </patternFill>
    </fill>
    <fill>
      <patternFill patternType="solid">
        <fgColor rgb="FFFC9BC1"/>
        <bgColor indexed="64"/>
      </patternFill>
    </fill>
    <fill>
      <patternFill patternType="solid">
        <fgColor rgb="FFC6C6C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1" xfId="0" applyFill="1" applyBorder="1"/>
    <xf numFmtId="0" fontId="3" fillId="0" borderId="10" xfId="0" applyFont="1" applyBorder="1" applyAlignment="1">
      <alignment vertical="center" wrapText="1"/>
    </xf>
    <xf numFmtId="0" fontId="0" fillId="0" borderId="0" xfId="0" applyAlignment="1">
      <alignment wrapText="1"/>
    </xf>
    <xf numFmtId="0" fontId="4" fillId="0" borderId="10" xfId="0" applyFont="1" applyBorder="1" applyAlignment="1">
      <alignment vertical="center" wrapText="1"/>
    </xf>
    <xf numFmtId="0" fontId="0" fillId="2" borderId="25" xfId="0" applyFill="1" applyBorder="1"/>
    <xf numFmtId="0" fontId="0" fillId="2" borderId="26" xfId="0" applyFill="1" applyBorder="1" applyAlignment="1">
      <alignment horizontal="center"/>
    </xf>
    <xf numFmtId="0" fontId="0" fillId="2" borderId="26" xfId="0" applyFill="1" applyBorder="1" applyAlignment="1">
      <alignment wrapText="1"/>
    </xf>
    <xf numFmtId="0" fontId="0" fillId="2" borderId="27" xfId="0" applyFill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" xfId="0" applyFont="1" applyFill="1" applyBorder="1" applyAlignment="1">
      <alignment wrapText="1"/>
    </xf>
    <xf numFmtId="0" fontId="6" fillId="3" borderId="22" xfId="0" applyFont="1" applyFill="1" applyBorder="1" applyAlignment="1">
      <alignment wrapText="1"/>
    </xf>
    <xf numFmtId="0" fontId="9" fillId="3" borderId="16" xfId="0" applyFont="1" applyFill="1" applyBorder="1"/>
    <xf numFmtId="0" fontId="6" fillId="4" borderId="23" xfId="0" applyFont="1" applyFill="1" applyBorder="1"/>
    <xf numFmtId="43" fontId="10" fillId="4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vertical="center" textRotation="90"/>
    </xf>
    <xf numFmtId="0" fontId="3" fillId="5" borderId="10" xfId="0" applyFont="1" applyFill="1" applyBorder="1" applyAlignment="1">
      <alignment vertical="center" wrapText="1"/>
    </xf>
    <xf numFmtId="0" fontId="3" fillId="6" borderId="10" xfId="0" applyFont="1" applyFill="1" applyBorder="1" applyAlignment="1">
      <alignment vertical="center" wrapText="1"/>
    </xf>
    <xf numFmtId="0" fontId="3" fillId="7" borderId="10" xfId="0" applyFont="1" applyFill="1" applyBorder="1" applyAlignment="1">
      <alignment vertical="center" wrapText="1"/>
    </xf>
    <xf numFmtId="0" fontId="0" fillId="2" borderId="24" xfId="0" applyFill="1" applyBorder="1"/>
    <xf numFmtId="0" fontId="2" fillId="2" borderId="1" xfId="0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28" xfId="0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textRotation="90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8" fillId="4" borderId="21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textRotation="90" wrapText="1"/>
    </xf>
    <xf numFmtId="43" fontId="2" fillId="2" borderId="4" xfId="1" applyFont="1" applyFill="1" applyBorder="1" applyAlignment="1">
      <alignment horizontal="center" vertical="center" textRotation="90" wrapText="1"/>
    </xf>
    <xf numFmtId="43" fontId="2" fillId="2" borderId="2" xfId="1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7" fillId="3" borderId="8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49" fontId="6" fillId="4" borderId="5" xfId="0" applyNumberFormat="1" applyFont="1" applyFill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center" vertical="center"/>
    </xf>
    <xf numFmtId="49" fontId="6" fillId="4" borderId="7" xfId="0" applyNumberFormat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textRotation="90"/>
    </xf>
    <xf numFmtId="43" fontId="2" fillId="2" borderId="4" xfId="1" applyFont="1" applyFill="1" applyBorder="1" applyAlignment="1">
      <alignment horizontal="center" vertical="center" textRotation="90"/>
    </xf>
    <xf numFmtId="43" fontId="2" fillId="2" borderId="2" xfId="1" applyFont="1" applyFill="1" applyBorder="1" applyAlignment="1">
      <alignment horizontal="center" vertical="center" textRotation="90"/>
    </xf>
    <xf numFmtId="0" fontId="6" fillId="3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43" fontId="2" fillId="2" borderId="18" xfId="1" applyFont="1" applyFill="1" applyBorder="1" applyAlignment="1">
      <alignment horizontal="center" vertical="center" textRotation="90" wrapText="1"/>
    </xf>
    <xf numFmtId="43" fontId="2" fillId="2" borderId="19" xfId="1" applyFont="1" applyFill="1" applyBorder="1" applyAlignment="1">
      <alignment horizontal="center" vertical="center" textRotation="90" wrapText="1"/>
    </xf>
    <xf numFmtId="43" fontId="2" fillId="2" borderId="20" xfId="1" applyFont="1" applyFill="1" applyBorder="1" applyAlignment="1">
      <alignment horizontal="center" vertical="center" textRotation="90" wrapText="1"/>
    </xf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/>
  </cellXfs>
  <cellStyles count="2">
    <cellStyle name="Čárka" xfId="1" builtinId="3"/>
    <cellStyle name="Normální" xfId="0" builtinId="0"/>
  </cellStyles>
  <dxfs count="3">
    <dxf>
      <font>
        <color auto="1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6C6C6"/>
      <color rgb="FFFC9BC1"/>
      <color rgb="FFFF6A42"/>
      <color rgb="FF02216E"/>
      <color rgb="FF3566FC"/>
      <color rgb="FFFF8181"/>
      <color rgb="FFFFDDDD"/>
      <color rgb="FFF6C0C0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133350</xdr:colOff>
      <xdr:row>0</xdr:row>
      <xdr:rowOff>504825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648AD72-1DD9-4049-B7DA-80B9E79B4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1847850" cy="419100"/>
        </a:xfrm>
        <a:prstGeom prst="rect">
          <a:avLst/>
        </a:prstGeom>
      </xdr:spPr>
    </xdr:pic>
    <xdr:clientData/>
  </xdr:twoCellAnchor>
  <xdr:twoCellAnchor editAs="oneCell">
    <xdr:from>
      <xdr:col>17</xdr:col>
      <xdr:colOff>419100</xdr:colOff>
      <xdr:row>0</xdr:row>
      <xdr:rowOff>76200</xdr:rowOff>
    </xdr:from>
    <xdr:to>
      <xdr:col>24</xdr:col>
      <xdr:colOff>581025</xdr:colOff>
      <xdr:row>0</xdr:row>
      <xdr:rowOff>514350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C511A5D9-795E-417C-8A19-5017055CE3D3}"/>
            </a:ext>
            <a:ext uri="{147F2762-F138-4A5C-976F-8EAC2B608ADB}">
              <a16:predDERef xmlns:a16="http://schemas.microsoft.com/office/drawing/2014/main" pred="{B648AD72-1DD9-4049-B7DA-80B9E79B4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20425" y="76200"/>
          <a:ext cx="4572000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2</xdr:col>
      <xdr:colOff>514350</xdr:colOff>
      <xdr:row>0</xdr:row>
      <xdr:rowOff>533400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9CCBD0EB-C6D3-4C64-833E-F69A6EA60338}"/>
            </a:ext>
            <a:ext uri="{147F2762-F138-4A5C-976F-8EAC2B608ADB}">
              <a16:predDERef xmlns:a16="http://schemas.microsoft.com/office/drawing/2014/main" pred="{1A19038A-D36C-8F7E-9291-B0F4DC738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14300"/>
          <a:ext cx="1847850" cy="419100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0</xdr:row>
      <xdr:rowOff>95250</xdr:rowOff>
    </xdr:from>
    <xdr:to>
      <xdr:col>9</xdr:col>
      <xdr:colOff>0</xdr:colOff>
      <xdr:row>0</xdr:row>
      <xdr:rowOff>533400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CFF4A65A-BA96-4166-8A6B-1E8568102F40}"/>
            </a:ext>
            <a:ext uri="{147F2762-F138-4A5C-976F-8EAC2B608ADB}">
              <a16:predDERef xmlns:a16="http://schemas.microsoft.com/office/drawing/2014/main" pred="{9CCBD0EB-C6D3-4C64-833E-F69A6EA60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81475" y="95250"/>
          <a:ext cx="457200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1D44C-ED9C-43C1-820B-584CA3BE244B}">
  <sheetPr>
    <pageSetUpPr fitToPage="1"/>
  </sheetPr>
  <dimension ref="A1:Y36"/>
  <sheetViews>
    <sheetView tabSelected="1" zoomScale="70" zoomScaleNormal="70" workbookViewId="0">
      <selection activeCell="Z20" sqref="Z20"/>
    </sheetView>
  </sheetViews>
  <sheetFormatPr defaultRowHeight="14.45"/>
  <cols>
    <col min="1" max="1" width="27.42578125" customWidth="1"/>
    <col min="2" max="4" width="2.85546875" customWidth="1"/>
    <col min="5" max="5" width="5.42578125" customWidth="1"/>
    <col min="6" max="6" width="6" customWidth="1"/>
    <col min="7" max="7" width="10.85546875" style="3" customWidth="1"/>
    <col min="8" max="9" width="10.140625" style="3" customWidth="1"/>
    <col min="10" max="10" width="11.85546875" style="3" customWidth="1"/>
    <col min="11" max="21" width="10" style="3" customWidth="1"/>
    <col min="22" max="24" width="8.7109375" customWidth="1"/>
  </cols>
  <sheetData>
    <row r="1" spans="1:25" ht="47.25" customHeight="1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</row>
    <row r="2" spans="1:25" ht="26.45" customHeight="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5" ht="14.45" customHeight="1">
      <c r="A3" s="47" t="s">
        <v>1</v>
      </c>
      <c r="B3" s="35" t="s">
        <v>2</v>
      </c>
      <c r="C3" s="35"/>
      <c r="D3" s="35"/>
      <c r="E3" s="35"/>
      <c r="F3" s="35"/>
      <c r="G3" s="38" t="s">
        <v>3</v>
      </c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40"/>
      <c r="V3" s="33"/>
      <c r="W3" s="33"/>
      <c r="X3" s="33"/>
      <c r="Y3" s="33"/>
    </row>
    <row r="4" spans="1:25" ht="15">
      <c r="A4" s="48"/>
      <c r="B4" s="36"/>
      <c r="C4" s="36"/>
      <c r="D4" s="36"/>
      <c r="E4" s="36"/>
      <c r="F4" s="36"/>
      <c r="G4" s="41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3"/>
      <c r="V4" s="33"/>
      <c r="W4" s="33"/>
      <c r="X4" s="33"/>
      <c r="Y4" s="33"/>
    </row>
    <row r="5" spans="1:25" ht="15" customHeight="1">
      <c r="A5" s="48"/>
      <c r="B5" s="37" t="s">
        <v>4</v>
      </c>
      <c r="C5" s="37" t="s">
        <v>5</v>
      </c>
      <c r="D5" s="37" t="s">
        <v>6</v>
      </c>
      <c r="E5" s="37" t="s">
        <v>7</v>
      </c>
      <c r="F5" s="60" t="s">
        <v>8</v>
      </c>
      <c r="G5" s="52" t="s">
        <v>9</v>
      </c>
      <c r="H5" s="49" t="s">
        <v>10</v>
      </c>
      <c r="I5" s="49" t="s">
        <v>11</v>
      </c>
      <c r="J5" s="49" t="s">
        <v>12</v>
      </c>
      <c r="K5" s="49" t="s">
        <v>13</v>
      </c>
      <c r="L5" s="49" t="s">
        <v>14</v>
      </c>
      <c r="M5" s="49" t="s">
        <v>15</v>
      </c>
      <c r="N5" s="49" t="s">
        <v>16</v>
      </c>
      <c r="O5" s="49" t="s">
        <v>17</v>
      </c>
      <c r="P5" s="49" t="s">
        <v>18</v>
      </c>
      <c r="Q5" s="49" t="s">
        <v>19</v>
      </c>
      <c r="R5" s="49" t="s">
        <v>20</v>
      </c>
      <c r="S5" s="49" t="s">
        <v>21</v>
      </c>
      <c r="T5" s="49" t="s">
        <v>22</v>
      </c>
      <c r="U5" s="67" t="s">
        <v>23</v>
      </c>
      <c r="V5" s="33"/>
      <c r="W5" s="33"/>
      <c r="X5" s="33"/>
      <c r="Y5" s="33"/>
    </row>
    <row r="6" spans="1:25" ht="15">
      <c r="A6" s="48"/>
      <c r="B6" s="37"/>
      <c r="C6" s="37"/>
      <c r="D6" s="37"/>
      <c r="E6" s="37"/>
      <c r="F6" s="61"/>
      <c r="G6" s="53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68"/>
      <c r="V6" s="33"/>
      <c r="W6" s="33"/>
      <c r="X6" s="33"/>
      <c r="Y6" s="33"/>
    </row>
    <row r="7" spans="1:25" ht="15">
      <c r="A7" s="48"/>
      <c r="B7" s="37"/>
      <c r="C7" s="37"/>
      <c r="D7" s="37"/>
      <c r="E7" s="37"/>
      <c r="F7" s="61"/>
      <c r="G7" s="53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68"/>
      <c r="V7" s="33"/>
      <c r="W7" s="33"/>
      <c r="X7" s="33"/>
      <c r="Y7" s="33"/>
    </row>
    <row r="8" spans="1:25" ht="15">
      <c r="A8" s="48"/>
      <c r="B8" s="37"/>
      <c r="C8" s="37"/>
      <c r="D8" s="37"/>
      <c r="E8" s="37"/>
      <c r="F8" s="61"/>
      <c r="G8" s="53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68"/>
      <c r="V8" s="33"/>
      <c r="W8" s="33"/>
      <c r="X8" s="33"/>
      <c r="Y8" s="33"/>
    </row>
    <row r="9" spans="1:25" ht="15">
      <c r="A9" s="48"/>
      <c r="B9" s="37"/>
      <c r="C9" s="37"/>
      <c r="D9" s="37"/>
      <c r="E9" s="37"/>
      <c r="F9" s="61"/>
      <c r="G9" s="53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68"/>
      <c r="V9" s="33"/>
      <c r="W9" s="33"/>
      <c r="X9" s="33"/>
      <c r="Y9" s="33"/>
    </row>
    <row r="10" spans="1:25" ht="15">
      <c r="A10" s="48"/>
      <c r="B10" s="37"/>
      <c r="C10" s="37"/>
      <c r="D10" s="37"/>
      <c r="E10" s="37"/>
      <c r="F10" s="61"/>
      <c r="G10" s="53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68"/>
      <c r="V10" s="33"/>
      <c r="W10" s="33"/>
      <c r="X10" s="33"/>
      <c r="Y10" s="33"/>
    </row>
    <row r="11" spans="1:25" ht="15">
      <c r="A11" s="48"/>
      <c r="B11" s="37"/>
      <c r="C11" s="37"/>
      <c r="D11" s="37"/>
      <c r="E11" s="37"/>
      <c r="F11" s="61"/>
      <c r="G11" s="53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68"/>
      <c r="V11" s="33"/>
      <c r="W11" s="33"/>
      <c r="X11" s="33"/>
      <c r="Y11" s="33"/>
    </row>
    <row r="12" spans="1:25" ht="15">
      <c r="A12" s="48"/>
      <c r="B12" s="37"/>
      <c r="C12" s="37"/>
      <c r="D12" s="37"/>
      <c r="E12" s="37"/>
      <c r="F12" s="61"/>
      <c r="G12" s="53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68"/>
      <c r="V12" s="33"/>
      <c r="W12" s="33"/>
      <c r="X12" s="33"/>
      <c r="Y12" s="33"/>
    </row>
    <row r="13" spans="1:25" ht="15">
      <c r="A13" s="48"/>
      <c r="B13" s="37"/>
      <c r="C13" s="37"/>
      <c r="D13" s="37"/>
      <c r="E13" s="37"/>
      <c r="F13" s="61"/>
      <c r="G13" s="53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68"/>
      <c r="V13" s="33"/>
      <c r="W13" s="33"/>
      <c r="X13" s="33"/>
      <c r="Y13" s="33"/>
    </row>
    <row r="14" spans="1:25" ht="15">
      <c r="A14" s="48"/>
      <c r="B14" s="37"/>
      <c r="C14" s="37"/>
      <c r="D14" s="37"/>
      <c r="E14" s="37"/>
      <c r="F14" s="61"/>
      <c r="G14" s="53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68"/>
      <c r="V14" s="33"/>
      <c r="W14" s="33"/>
      <c r="X14" s="33"/>
      <c r="Y14" s="33"/>
    </row>
    <row r="15" spans="1:25" ht="15">
      <c r="A15" s="48"/>
      <c r="B15" s="37"/>
      <c r="C15" s="37"/>
      <c r="D15" s="37"/>
      <c r="E15" s="37"/>
      <c r="F15" s="61"/>
      <c r="G15" s="53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68"/>
      <c r="V15" s="33"/>
      <c r="W15" s="33"/>
      <c r="X15" s="33"/>
      <c r="Y15" s="33"/>
    </row>
    <row r="16" spans="1:25" ht="15">
      <c r="A16" s="48"/>
      <c r="B16" s="37"/>
      <c r="C16" s="37"/>
      <c r="D16" s="37"/>
      <c r="E16" s="37"/>
      <c r="F16" s="61"/>
      <c r="G16" s="53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68"/>
      <c r="V16" s="33"/>
      <c r="W16" s="33"/>
      <c r="X16" s="33"/>
      <c r="Y16" s="33"/>
    </row>
    <row r="17" spans="1:25" ht="15">
      <c r="A17" s="48"/>
      <c r="B17" s="37"/>
      <c r="C17" s="37"/>
      <c r="D17" s="37"/>
      <c r="E17" s="37"/>
      <c r="F17" s="61"/>
      <c r="G17" s="53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68"/>
      <c r="V17" s="33"/>
      <c r="W17" s="33"/>
      <c r="X17" s="33"/>
      <c r="Y17" s="33"/>
    </row>
    <row r="18" spans="1:25" ht="15">
      <c r="A18" s="48"/>
      <c r="B18" s="37"/>
      <c r="C18" s="37"/>
      <c r="D18" s="37"/>
      <c r="E18" s="37"/>
      <c r="F18" s="61"/>
      <c r="G18" s="53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68"/>
      <c r="V18" s="33"/>
      <c r="W18" s="33"/>
      <c r="X18" s="33"/>
      <c r="Y18" s="33"/>
    </row>
    <row r="19" spans="1:25" ht="15">
      <c r="A19" s="48"/>
      <c r="B19" s="37"/>
      <c r="C19" s="37"/>
      <c r="D19" s="37"/>
      <c r="E19" s="37"/>
      <c r="F19" s="61"/>
      <c r="G19" s="54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69"/>
      <c r="V19" s="33"/>
      <c r="W19" s="33"/>
      <c r="X19" s="33"/>
      <c r="Y19" s="33"/>
    </row>
    <row r="20" spans="1:25" ht="21">
      <c r="A20" s="48"/>
      <c r="B20" s="37"/>
      <c r="C20" s="37"/>
      <c r="D20" s="37"/>
      <c r="E20" s="37"/>
      <c r="F20" s="61"/>
      <c r="G20" s="44" t="s">
        <v>24</v>
      </c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6"/>
      <c r="V20" s="33"/>
      <c r="W20" s="33"/>
      <c r="X20" s="33"/>
      <c r="Y20" s="33"/>
    </row>
    <row r="21" spans="1:25" ht="15">
      <c r="A21" s="48"/>
      <c r="B21" s="63" t="s">
        <v>25</v>
      </c>
      <c r="C21" s="63"/>
      <c r="D21" s="63"/>
      <c r="E21" s="63"/>
      <c r="F21" s="61"/>
      <c r="G21" s="19">
        <v>1</v>
      </c>
      <c r="H21" s="19">
        <v>1</v>
      </c>
      <c r="I21" s="19">
        <v>1</v>
      </c>
      <c r="J21" s="19">
        <v>1</v>
      </c>
      <c r="K21" s="19">
        <v>1</v>
      </c>
      <c r="L21" s="19">
        <v>1</v>
      </c>
      <c r="M21" s="19">
        <v>1</v>
      </c>
      <c r="N21" s="19">
        <v>1</v>
      </c>
      <c r="O21" s="19">
        <v>1</v>
      </c>
      <c r="P21" s="19">
        <v>1</v>
      </c>
      <c r="Q21" s="19">
        <v>1</v>
      </c>
      <c r="R21" s="19">
        <v>1</v>
      </c>
      <c r="S21" s="19">
        <v>1</v>
      </c>
      <c r="T21" s="19">
        <v>1</v>
      </c>
      <c r="U21" s="20">
        <v>1</v>
      </c>
      <c r="V21" s="33"/>
      <c r="W21" s="33"/>
      <c r="X21" s="33"/>
      <c r="Y21" s="33"/>
    </row>
    <row r="22" spans="1:25" ht="91.5">
      <c r="A22" s="21"/>
      <c r="B22" s="26" t="s">
        <v>26</v>
      </c>
      <c r="C22" s="26" t="s">
        <v>26</v>
      </c>
      <c r="D22" s="26" t="s">
        <v>26</v>
      </c>
      <c r="E22" s="26" t="s">
        <v>27</v>
      </c>
      <c r="F22" s="62"/>
      <c r="G22" s="25" t="str">
        <f>IF(G21=1,Seznamy!$B$13,(IF(G21=2,Seznamy!$B$14,IF(G21=3,Seznamy!$B$15,IF(G21=4,Seznamy!$B$16,IF(G21=5,Seznamy!$B$17,IF(G21=6,Seznamy!$B$18,"vyberte číslo")))))))</f>
        <v>Velmi nízká - Nepravděpodobný výskyt (5+ let).</v>
      </c>
      <c r="H22" s="25" t="str">
        <f>IF(H21=1,Seznamy!$B$13,(IF(H21=2,Seznamy!$B$14,IF(H21=3,Seznamy!$B$15,IF(H21=4,Seznamy!$B$16,IF(H21=5,Seznamy!$B$17,IF(H21=6,Seznamy!$B$18,"vyberte číslo")))))))</f>
        <v>Velmi nízká - Nepravděpodobný výskyt (5+ let).</v>
      </c>
      <c r="I22" s="25" t="str">
        <f>IF(I21=1,Seznamy!$B$13,(IF(I21=2,Seznamy!$B$14,IF(I21=3,Seznamy!$B$15,IF(I21=4,Seznamy!$B$16,IF(I21=5,Seznamy!$B$17,IF(I21=6,Seznamy!$B$18,"vyberte číslo")))))))</f>
        <v>Velmi nízká - Nepravděpodobný výskyt (5+ let).</v>
      </c>
      <c r="J22" s="25" t="str">
        <f>IF(J21=1,Seznamy!$B$13,(IF(J21=2,Seznamy!$B$14,IF(J21=3,Seznamy!$B$15,IF(J21=4,Seznamy!$B$16,IF(J21=5,Seznamy!$B$17,IF(J21=6,Seznamy!$B$18,"vyberte číslo")))))))</f>
        <v>Velmi nízká - Nepravděpodobný výskyt (5+ let).</v>
      </c>
      <c r="K22" s="25" t="str">
        <f>IF(K21=1,Seznamy!$B$13,(IF(K21=2,Seznamy!$B$14,IF(K21=3,Seznamy!$B$15,IF(K21=4,Seznamy!$B$16,IF(K21=5,Seznamy!$B$17,IF(K21=6,Seznamy!$B$18,"vyberte číslo")))))))</f>
        <v>Velmi nízká - Nepravděpodobný výskyt (5+ let).</v>
      </c>
      <c r="L22" s="25" t="str">
        <f>IF(L21=1,Seznamy!$B$13,(IF(L21=2,Seznamy!$B$14,IF(L21=3,Seznamy!$B$15,IF(L21=4,Seznamy!$B$16,IF(L21=5,Seznamy!$B$17,IF(L21=6,Seznamy!$B$18,"vyberte číslo")))))))</f>
        <v>Velmi nízká - Nepravděpodobný výskyt (5+ let).</v>
      </c>
      <c r="M22" s="25" t="str">
        <f>IF(M21=1,Seznamy!$B$13,(IF(M21=2,Seznamy!$B$14,IF(M21=3,Seznamy!$B$15,IF(M21=4,Seznamy!$B$16,IF(M21=5,Seznamy!$B$17,IF(M21=6,Seznamy!$B$18,"vyberte číslo")))))))</f>
        <v>Velmi nízká - Nepravděpodobný výskyt (5+ let).</v>
      </c>
      <c r="N22" s="25" t="str">
        <f>IF(N21=1,Seznamy!$B$13,(IF(N21=2,Seznamy!$B$14,IF(N21=3,Seznamy!$B$15,IF(N21=4,Seznamy!$B$16,IF(N21=5,Seznamy!$B$17,IF(N21=6,Seznamy!$B$18,"vyberte číslo")))))))</f>
        <v>Velmi nízká - Nepravděpodobný výskyt (5+ let).</v>
      </c>
      <c r="O22" s="25" t="str">
        <f>IF(O21=1,Seznamy!$B$13,(IF(O21=2,Seznamy!$B$14,IF(O21=3,Seznamy!$B$15,IF(O21=4,Seznamy!$B$16,IF(O21=5,Seznamy!$B$17,IF(O21=6,Seznamy!$B$18,"vyberte číslo")))))))</f>
        <v>Velmi nízká - Nepravděpodobný výskyt (5+ let).</v>
      </c>
      <c r="P22" s="25" t="str">
        <f>IF(P21=1,Seznamy!$B$13,(IF(P21=2,Seznamy!$B$14,IF(P21=3,Seznamy!$B$15,IF(P21=4,Seznamy!$B$16,IF(P21=5,Seznamy!$B$17,IF(P21=6,Seznamy!$B$18,"vyberte číslo")))))))</f>
        <v>Velmi nízká - Nepravděpodobný výskyt (5+ let).</v>
      </c>
      <c r="Q22" s="25" t="str">
        <f>IF(Q21=1,Seznamy!$B$13,(IF(Q21=2,Seznamy!$B$14,IF(Q21=3,Seznamy!$B$15,IF(Q21=4,Seznamy!$B$16,IF(Q21=5,Seznamy!$B$17,IF(Q21=6,Seznamy!$B$18,"vyberte číslo")))))))</f>
        <v>Velmi nízká - Nepravděpodobný výskyt (5+ let).</v>
      </c>
      <c r="R22" s="25" t="str">
        <f>IF(R21=1,Seznamy!$B$13,(IF(R21=2,Seznamy!$B$14,IF(R21=3,Seznamy!$B$15,IF(R21=4,Seznamy!$B$16,IF(R21=5,Seznamy!$B$17,IF(R21=6,Seznamy!$B$18,"vyberte číslo")))))))</f>
        <v>Velmi nízká - Nepravděpodobný výskyt (5+ let).</v>
      </c>
      <c r="S22" s="25" t="str">
        <f>IF(S21=1,Seznamy!$B$13,(IF(S21=2,Seznamy!$B$14,IF(S21=3,Seznamy!$B$15,IF(S21=4,Seznamy!$B$16,IF(S21=5,Seznamy!$B$17,IF(S21=6,Seznamy!$B$18,"vyberte číslo")))))))</f>
        <v>Velmi nízká - Nepravděpodobný výskyt (5+ let).</v>
      </c>
      <c r="T22" s="25" t="str">
        <f>IF(T21=1,Seznamy!$B$13,(IF(T21=2,Seznamy!$B$14,IF(T21=3,Seznamy!$B$15,IF(T21=4,Seznamy!$B$16,IF(T21=5,Seznamy!$B$17,IF(T21=6,Seznamy!$B$18,"vyberte číslo")))))))</f>
        <v>Velmi nízká - Nepravděpodobný výskyt (5+ let).</v>
      </c>
      <c r="U22" s="25" t="str">
        <f>IF(U21=1,Seznamy!$B$13,(IF(U21=2,Seznamy!$B$14,IF(U21=3,Seznamy!$B$15,IF(U21=4,Seznamy!$B$16,IF(U21=5,Seznamy!$B$17,IF(U21=6,Seznamy!$B$18,"vyberte číslo")))))))</f>
        <v>Velmi nízká - Nepravděpodobný výskyt (5+ let).</v>
      </c>
      <c r="V22" s="34"/>
      <c r="W22" s="34"/>
      <c r="X22" s="34"/>
      <c r="Y22" s="34"/>
    </row>
    <row r="23" spans="1:25" ht="39" customHeight="1" thickBot="1">
      <c r="A23" s="22" t="s">
        <v>28</v>
      </c>
      <c r="B23" s="57" t="s">
        <v>29</v>
      </c>
      <c r="C23" s="58"/>
      <c r="D23" s="58"/>
      <c r="E23" s="59"/>
      <c r="F23" s="23" t="s">
        <v>30</v>
      </c>
      <c r="G23" s="64" t="s">
        <v>31</v>
      </c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6"/>
      <c r="V23" s="55" t="s">
        <v>32</v>
      </c>
      <c r="W23" s="56"/>
      <c r="X23" s="56"/>
      <c r="Y23" s="56"/>
    </row>
    <row r="24" spans="1:25" ht="29.45" thickBot="1">
      <c r="A24" s="30" t="s">
        <v>33</v>
      </c>
      <c r="B24" s="24"/>
      <c r="C24" s="24"/>
      <c r="D24" s="24"/>
      <c r="E24" s="24"/>
      <c r="F24" s="31">
        <f t="shared" ref="F24:F33" si="0">SUM(B24:E24)</f>
        <v>0</v>
      </c>
      <c r="G24" s="9">
        <f>$F$24*G21</f>
        <v>0</v>
      </c>
      <c r="H24" s="9">
        <f t="shared" ref="H24:U24" si="1">$F$24*H21</f>
        <v>0</v>
      </c>
      <c r="I24" s="9">
        <f t="shared" si="1"/>
        <v>0</v>
      </c>
      <c r="J24" s="9">
        <f t="shared" si="1"/>
        <v>0</v>
      </c>
      <c r="K24" s="9">
        <f t="shared" si="1"/>
        <v>0</v>
      </c>
      <c r="L24" s="9">
        <f t="shared" si="1"/>
        <v>0</v>
      </c>
      <c r="M24" s="9">
        <f t="shared" si="1"/>
        <v>0</v>
      </c>
      <c r="N24" s="9">
        <f t="shared" si="1"/>
        <v>0</v>
      </c>
      <c r="O24" s="9">
        <f t="shared" si="1"/>
        <v>0</v>
      </c>
      <c r="P24" s="9">
        <f t="shared" si="1"/>
        <v>0</v>
      </c>
      <c r="Q24" s="9">
        <f t="shared" si="1"/>
        <v>0</v>
      </c>
      <c r="R24" s="9">
        <f t="shared" si="1"/>
        <v>0</v>
      </c>
      <c r="S24" s="9">
        <f t="shared" si="1"/>
        <v>0</v>
      </c>
      <c r="T24" s="9">
        <f t="shared" si="1"/>
        <v>0</v>
      </c>
      <c r="U24" s="10">
        <f t="shared" si="1"/>
        <v>0</v>
      </c>
      <c r="V24" s="4" t="s">
        <v>34</v>
      </c>
      <c r="W24" s="4" t="s">
        <v>35</v>
      </c>
      <c r="X24" s="4" t="s">
        <v>36</v>
      </c>
      <c r="Y24" s="4" t="s">
        <v>37</v>
      </c>
    </row>
    <row r="25" spans="1:25" ht="29.45" thickBot="1">
      <c r="A25" s="30" t="s">
        <v>33</v>
      </c>
      <c r="B25" s="24"/>
      <c r="C25" s="24"/>
      <c r="D25" s="24"/>
      <c r="E25" s="24"/>
      <c r="F25" s="31">
        <f t="shared" si="0"/>
        <v>0</v>
      </c>
      <c r="G25" s="11">
        <f>$F$25*G21</f>
        <v>0</v>
      </c>
      <c r="H25" s="11">
        <f t="shared" ref="H25:U25" si="2">$F$25*H21</f>
        <v>0</v>
      </c>
      <c r="I25" s="11">
        <f t="shared" si="2"/>
        <v>0</v>
      </c>
      <c r="J25" s="11">
        <f t="shared" si="2"/>
        <v>0</v>
      </c>
      <c r="K25" s="11">
        <f t="shared" si="2"/>
        <v>0</v>
      </c>
      <c r="L25" s="11">
        <f t="shared" si="2"/>
        <v>0</v>
      </c>
      <c r="M25" s="11">
        <f t="shared" si="2"/>
        <v>0</v>
      </c>
      <c r="N25" s="11">
        <f t="shared" si="2"/>
        <v>0</v>
      </c>
      <c r="O25" s="11">
        <f t="shared" si="2"/>
        <v>0</v>
      </c>
      <c r="P25" s="11">
        <f t="shared" si="2"/>
        <v>0</v>
      </c>
      <c r="Q25" s="11">
        <f t="shared" si="2"/>
        <v>0</v>
      </c>
      <c r="R25" s="11">
        <f t="shared" si="2"/>
        <v>0</v>
      </c>
      <c r="S25" s="11">
        <f t="shared" si="2"/>
        <v>0</v>
      </c>
      <c r="T25" s="11">
        <f t="shared" si="2"/>
        <v>0</v>
      </c>
      <c r="U25" s="12">
        <f t="shared" si="2"/>
        <v>0</v>
      </c>
      <c r="V25" s="2" t="s">
        <v>38</v>
      </c>
      <c r="W25" s="2" t="s">
        <v>39</v>
      </c>
      <c r="X25" s="2" t="s">
        <v>40</v>
      </c>
      <c r="Y25" s="2" t="s">
        <v>41</v>
      </c>
    </row>
    <row r="26" spans="1:25" ht="44.1" thickBot="1">
      <c r="A26" s="30" t="s">
        <v>33</v>
      </c>
      <c r="B26" s="24"/>
      <c r="C26" s="24"/>
      <c r="D26" s="24"/>
      <c r="E26" s="24"/>
      <c r="F26" s="31">
        <f t="shared" si="0"/>
        <v>0</v>
      </c>
      <c r="G26" s="9">
        <f>$F$26*G21</f>
        <v>0</v>
      </c>
      <c r="H26" s="9">
        <f t="shared" ref="H26:U26" si="3">$F$26*H21</f>
        <v>0</v>
      </c>
      <c r="I26" s="9">
        <f t="shared" si="3"/>
        <v>0</v>
      </c>
      <c r="J26" s="9">
        <f t="shared" si="3"/>
        <v>0</v>
      </c>
      <c r="K26" s="9">
        <f t="shared" si="3"/>
        <v>0</v>
      </c>
      <c r="L26" s="9">
        <f t="shared" si="3"/>
        <v>0</v>
      </c>
      <c r="M26" s="9">
        <f t="shared" si="3"/>
        <v>0</v>
      </c>
      <c r="N26" s="9">
        <f t="shared" si="3"/>
        <v>0</v>
      </c>
      <c r="O26" s="9">
        <f t="shared" si="3"/>
        <v>0</v>
      </c>
      <c r="P26" s="9">
        <f t="shared" si="3"/>
        <v>0</v>
      </c>
      <c r="Q26" s="9">
        <f t="shared" si="3"/>
        <v>0</v>
      </c>
      <c r="R26" s="9">
        <f t="shared" si="3"/>
        <v>0</v>
      </c>
      <c r="S26" s="9">
        <f t="shared" si="3"/>
        <v>0</v>
      </c>
      <c r="T26" s="9">
        <f t="shared" si="3"/>
        <v>0</v>
      </c>
      <c r="U26" s="10">
        <f t="shared" si="3"/>
        <v>0</v>
      </c>
      <c r="V26" s="29" t="s">
        <v>42</v>
      </c>
      <c r="W26" s="29" t="s">
        <v>43</v>
      </c>
      <c r="X26" s="29" t="s">
        <v>44</v>
      </c>
      <c r="Y26" s="29" t="s">
        <v>45</v>
      </c>
    </row>
    <row r="27" spans="1:25" ht="29.45" thickBot="1">
      <c r="A27" s="30" t="s">
        <v>33</v>
      </c>
      <c r="B27" s="24"/>
      <c r="C27" s="24"/>
      <c r="D27" s="24"/>
      <c r="E27" s="24"/>
      <c r="F27" s="31">
        <f t="shared" si="0"/>
        <v>0</v>
      </c>
      <c r="G27" s="9">
        <f>$F$27*G21</f>
        <v>0</v>
      </c>
      <c r="H27" s="9">
        <f t="shared" ref="H27:U27" si="4">$F$27*H21</f>
        <v>0</v>
      </c>
      <c r="I27" s="9">
        <f t="shared" si="4"/>
        <v>0</v>
      </c>
      <c r="J27" s="9">
        <f t="shared" si="4"/>
        <v>0</v>
      </c>
      <c r="K27" s="9">
        <f t="shared" si="4"/>
        <v>0</v>
      </c>
      <c r="L27" s="9">
        <f t="shared" si="4"/>
        <v>0</v>
      </c>
      <c r="M27" s="9">
        <f t="shared" si="4"/>
        <v>0</v>
      </c>
      <c r="N27" s="9">
        <f t="shared" si="4"/>
        <v>0</v>
      </c>
      <c r="O27" s="9">
        <f t="shared" si="4"/>
        <v>0</v>
      </c>
      <c r="P27" s="9">
        <f t="shared" si="4"/>
        <v>0</v>
      </c>
      <c r="Q27" s="9">
        <f t="shared" si="4"/>
        <v>0</v>
      </c>
      <c r="R27" s="9">
        <f t="shared" si="4"/>
        <v>0</v>
      </c>
      <c r="S27" s="9">
        <f t="shared" si="4"/>
        <v>0</v>
      </c>
      <c r="T27" s="9">
        <f t="shared" si="4"/>
        <v>0</v>
      </c>
      <c r="U27" s="10">
        <f t="shared" si="4"/>
        <v>0</v>
      </c>
      <c r="V27" s="28" t="s">
        <v>46</v>
      </c>
      <c r="W27" s="28" t="s">
        <v>47</v>
      </c>
      <c r="X27" s="28" t="s">
        <v>48</v>
      </c>
      <c r="Y27" s="28" t="s">
        <v>49</v>
      </c>
    </row>
    <row r="28" spans="1:25" ht="58.5" thickBot="1">
      <c r="A28" s="30" t="s">
        <v>33</v>
      </c>
      <c r="B28" s="24"/>
      <c r="C28" s="24"/>
      <c r="D28" s="24"/>
      <c r="E28" s="24"/>
      <c r="F28" s="31">
        <f t="shared" si="0"/>
        <v>0</v>
      </c>
      <c r="G28" s="9">
        <f>$F$28*G21</f>
        <v>0</v>
      </c>
      <c r="H28" s="9">
        <f t="shared" ref="H28:U28" si="5">$F$28*H21</f>
        <v>0</v>
      </c>
      <c r="I28" s="9">
        <f t="shared" si="5"/>
        <v>0</v>
      </c>
      <c r="J28" s="9">
        <f t="shared" si="5"/>
        <v>0</v>
      </c>
      <c r="K28" s="9">
        <f t="shared" si="5"/>
        <v>0</v>
      </c>
      <c r="L28" s="9">
        <f t="shared" si="5"/>
        <v>0</v>
      </c>
      <c r="M28" s="9">
        <f t="shared" si="5"/>
        <v>0</v>
      </c>
      <c r="N28" s="9">
        <f t="shared" si="5"/>
        <v>0</v>
      </c>
      <c r="O28" s="9">
        <f t="shared" si="5"/>
        <v>0</v>
      </c>
      <c r="P28" s="9">
        <f t="shared" si="5"/>
        <v>0</v>
      </c>
      <c r="Q28" s="9">
        <f t="shared" si="5"/>
        <v>0</v>
      </c>
      <c r="R28" s="9">
        <f t="shared" si="5"/>
        <v>0</v>
      </c>
      <c r="S28" s="9">
        <f t="shared" si="5"/>
        <v>0</v>
      </c>
      <c r="T28" s="9">
        <f t="shared" si="5"/>
        <v>0</v>
      </c>
      <c r="U28" s="10">
        <f t="shared" si="5"/>
        <v>0</v>
      </c>
      <c r="V28" s="27" t="s">
        <v>50</v>
      </c>
      <c r="W28" s="27" t="s">
        <v>51</v>
      </c>
      <c r="X28" s="27" t="s">
        <v>52</v>
      </c>
      <c r="Y28" s="27" t="s">
        <v>53</v>
      </c>
    </row>
    <row r="29" spans="1:25">
      <c r="A29" s="30" t="s">
        <v>33</v>
      </c>
      <c r="B29" s="24"/>
      <c r="C29" s="24"/>
      <c r="D29" s="24"/>
      <c r="E29" s="24"/>
      <c r="F29" s="31">
        <f t="shared" si="0"/>
        <v>0</v>
      </c>
      <c r="G29" s="9">
        <f>$F$29*G21</f>
        <v>0</v>
      </c>
      <c r="H29" s="9">
        <f t="shared" ref="H29:U29" si="6">$F$29*H21</f>
        <v>0</v>
      </c>
      <c r="I29" s="9">
        <f t="shared" si="6"/>
        <v>0</v>
      </c>
      <c r="J29" s="9">
        <f t="shared" si="6"/>
        <v>0</v>
      </c>
      <c r="K29" s="9">
        <f t="shared" si="6"/>
        <v>0</v>
      </c>
      <c r="L29" s="9">
        <f t="shared" si="6"/>
        <v>0</v>
      </c>
      <c r="M29" s="9">
        <f t="shared" si="6"/>
        <v>0</v>
      </c>
      <c r="N29" s="9">
        <f t="shared" si="6"/>
        <v>0</v>
      </c>
      <c r="O29" s="9">
        <f t="shared" si="6"/>
        <v>0</v>
      </c>
      <c r="P29" s="9">
        <f t="shared" si="6"/>
        <v>0</v>
      </c>
      <c r="Q29" s="9">
        <f t="shared" si="6"/>
        <v>0</v>
      </c>
      <c r="R29" s="9">
        <f t="shared" si="6"/>
        <v>0</v>
      </c>
      <c r="S29" s="9">
        <f t="shared" si="6"/>
        <v>0</v>
      </c>
      <c r="T29" s="9">
        <f t="shared" si="6"/>
        <v>0</v>
      </c>
      <c r="U29" s="10">
        <f t="shared" si="6"/>
        <v>0</v>
      </c>
    </row>
    <row r="30" spans="1:25">
      <c r="A30" s="30" t="s">
        <v>33</v>
      </c>
      <c r="B30" s="24"/>
      <c r="C30" s="24"/>
      <c r="D30" s="24"/>
      <c r="E30" s="24"/>
      <c r="F30" s="31">
        <f t="shared" si="0"/>
        <v>0</v>
      </c>
      <c r="G30" s="9">
        <f>$F$30*G21</f>
        <v>0</v>
      </c>
      <c r="H30" s="9">
        <f t="shared" ref="H30:U30" si="7">$F$30*H21</f>
        <v>0</v>
      </c>
      <c r="I30" s="9">
        <f t="shared" si="7"/>
        <v>0</v>
      </c>
      <c r="J30" s="9">
        <f t="shared" si="7"/>
        <v>0</v>
      </c>
      <c r="K30" s="9">
        <f t="shared" si="7"/>
        <v>0</v>
      </c>
      <c r="L30" s="9">
        <f t="shared" si="7"/>
        <v>0</v>
      </c>
      <c r="M30" s="9">
        <f t="shared" si="7"/>
        <v>0</v>
      </c>
      <c r="N30" s="9">
        <f t="shared" si="7"/>
        <v>0</v>
      </c>
      <c r="O30" s="9">
        <f t="shared" si="7"/>
        <v>0</v>
      </c>
      <c r="P30" s="9">
        <f t="shared" si="7"/>
        <v>0</v>
      </c>
      <c r="Q30" s="9">
        <f t="shared" si="7"/>
        <v>0</v>
      </c>
      <c r="R30" s="9">
        <f t="shared" si="7"/>
        <v>0</v>
      </c>
      <c r="S30" s="9">
        <f t="shared" si="7"/>
        <v>0</v>
      </c>
      <c r="T30" s="9">
        <f t="shared" si="7"/>
        <v>0</v>
      </c>
      <c r="U30" s="10">
        <f t="shared" si="7"/>
        <v>0</v>
      </c>
    </row>
    <row r="31" spans="1:25">
      <c r="A31" s="30" t="s">
        <v>33</v>
      </c>
      <c r="B31" s="24"/>
      <c r="C31" s="24"/>
      <c r="D31" s="24"/>
      <c r="E31" s="24"/>
      <c r="F31" s="31">
        <f t="shared" si="0"/>
        <v>0</v>
      </c>
      <c r="G31" s="9">
        <f>$F$31*G21</f>
        <v>0</v>
      </c>
      <c r="H31" s="9">
        <f t="shared" ref="H31:U31" si="8">$F$31*H21</f>
        <v>0</v>
      </c>
      <c r="I31" s="9">
        <f t="shared" si="8"/>
        <v>0</v>
      </c>
      <c r="J31" s="9">
        <f t="shared" si="8"/>
        <v>0</v>
      </c>
      <c r="K31" s="9">
        <f t="shared" si="8"/>
        <v>0</v>
      </c>
      <c r="L31" s="9">
        <f t="shared" si="8"/>
        <v>0</v>
      </c>
      <c r="M31" s="9">
        <f t="shared" si="8"/>
        <v>0</v>
      </c>
      <c r="N31" s="9">
        <f t="shared" si="8"/>
        <v>0</v>
      </c>
      <c r="O31" s="9">
        <f t="shared" si="8"/>
        <v>0</v>
      </c>
      <c r="P31" s="9">
        <f t="shared" si="8"/>
        <v>0</v>
      </c>
      <c r="Q31" s="9">
        <f t="shared" si="8"/>
        <v>0</v>
      </c>
      <c r="R31" s="9">
        <f t="shared" si="8"/>
        <v>0</v>
      </c>
      <c r="S31" s="9">
        <f t="shared" si="8"/>
        <v>0</v>
      </c>
      <c r="T31" s="9">
        <f t="shared" si="8"/>
        <v>0</v>
      </c>
      <c r="U31" s="10">
        <f t="shared" si="8"/>
        <v>0</v>
      </c>
    </row>
    <row r="32" spans="1:25">
      <c r="A32" s="30" t="s">
        <v>33</v>
      </c>
      <c r="B32" s="24"/>
      <c r="C32" s="24"/>
      <c r="D32" s="24"/>
      <c r="E32" s="24"/>
      <c r="F32" s="31">
        <f t="shared" si="0"/>
        <v>0</v>
      </c>
      <c r="G32" s="9">
        <f>$F$32*G21</f>
        <v>0</v>
      </c>
      <c r="H32" s="9">
        <f t="shared" ref="H32:U32" si="9">$F$32*H21</f>
        <v>0</v>
      </c>
      <c r="I32" s="9">
        <f t="shared" si="9"/>
        <v>0</v>
      </c>
      <c r="J32" s="9">
        <f t="shared" si="9"/>
        <v>0</v>
      </c>
      <c r="K32" s="9">
        <f t="shared" si="9"/>
        <v>0</v>
      </c>
      <c r="L32" s="9">
        <f t="shared" si="9"/>
        <v>0</v>
      </c>
      <c r="M32" s="9">
        <f t="shared" si="9"/>
        <v>0</v>
      </c>
      <c r="N32" s="9">
        <f t="shared" si="9"/>
        <v>0</v>
      </c>
      <c r="O32" s="9">
        <f t="shared" si="9"/>
        <v>0</v>
      </c>
      <c r="P32" s="9">
        <f t="shared" si="9"/>
        <v>0</v>
      </c>
      <c r="Q32" s="9">
        <f t="shared" si="9"/>
        <v>0</v>
      </c>
      <c r="R32" s="9">
        <f t="shared" si="9"/>
        <v>0</v>
      </c>
      <c r="S32" s="9">
        <f t="shared" si="9"/>
        <v>0</v>
      </c>
      <c r="T32" s="9">
        <f t="shared" si="9"/>
        <v>0</v>
      </c>
      <c r="U32" s="10">
        <f t="shared" si="9"/>
        <v>0</v>
      </c>
    </row>
    <row r="33" spans="1:21">
      <c r="A33" s="30" t="s">
        <v>33</v>
      </c>
      <c r="B33" s="24"/>
      <c r="C33" s="24"/>
      <c r="D33" s="24"/>
      <c r="E33" s="24"/>
      <c r="F33" s="31">
        <f t="shared" si="0"/>
        <v>0</v>
      </c>
      <c r="G33" s="9">
        <f>$F$33*G21</f>
        <v>0</v>
      </c>
      <c r="H33" s="9">
        <f t="shared" ref="H33:U33" si="10">$F$33*H21</f>
        <v>0</v>
      </c>
      <c r="I33" s="9">
        <f t="shared" si="10"/>
        <v>0</v>
      </c>
      <c r="J33" s="9">
        <f t="shared" si="10"/>
        <v>0</v>
      </c>
      <c r="K33" s="9">
        <f t="shared" si="10"/>
        <v>0</v>
      </c>
      <c r="L33" s="9">
        <f t="shared" si="10"/>
        <v>0</v>
      </c>
      <c r="M33" s="9">
        <f t="shared" si="10"/>
        <v>0</v>
      </c>
      <c r="N33" s="9">
        <f t="shared" si="10"/>
        <v>0</v>
      </c>
      <c r="O33" s="9">
        <f t="shared" si="10"/>
        <v>0</v>
      </c>
      <c r="P33" s="9">
        <f t="shared" si="10"/>
        <v>0</v>
      </c>
      <c r="Q33" s="9">
        <f t="shared" si="10"/>
        <v>0</v>
      </c>
      <c r="R33" s="9">
        <f t="shared" si="10"/>
        <v>0</v>
      </c>
      <c r="S33" s="9">
        <f t="shared" si="10"/>
        <v>0</v>
      </c>
      <c r="T33" s="9">
        <f t="shared" si="10"/>
        <v>0</v>
      </c>
      <c r="U33" s="10">
        <f t="shared" si="10"/>
        <v>0</v>
      </c>
    </row>
    <row r="34" spans="1:21" ht="15" thickBot="1">
      <c r="A34" s="5"/>
      <c r="B34" s="6"/>
      <c r="C34" s="6"/>
      <c r="D34" s="6"/>
      <c r="E34" s="6"/>
      <c r="F34" s="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8"/>
    </row>
    <row r="36" spans="1:21" ht="24.95" customHeight="1"/>
  </sheetData>
  <mergeCells count="31">
    <mergeCell ref="E5:E20"/>
    <mergeCell ref="M5:M19"/>
    <mergeCell ref="N5:N19"/>
    <mergeCell ref="V23:Y23"/>
    <mergeCell ref="B23:E23"/>
    <mergeCell ref="F5:F22"/>
    <mergeCell ref="B21:E21"/>
    <mergeCell ref="G23:U23"/>
    <mergeCell ref="O5:O19"/>
    <mergeCell ref="P5:P19"/>
    <mergeCell ref="Q5:Q19"/>
    <mergeCell ref="R5:R19"/>
    <mergeCell ref="S5:S19"/>
    <mergeCell ref="T5:T19"/>
    <mergeCell ref="U5:U19"/>
    <mergeCell ref="A1:Y1"/>
    <mergeCell ref="A2:Y2"/>
    <mergeCell ref="V3:Y22"/>
    <mergeCell ref="B3:F4"/>
    <mergeCell ref="B5:B20"/>
    <mergeCell ref="G3:U4"/>
    <mergeCell ref="G20:U20"/>
    <mergeCell ref="A3:A21"/>
    <mergeCell ref="L5:L19"/>
    <mergeCell ref="G5:G19"/>
    <mergeCell ref="H5:H19"/>
    <mergeCell ref="I5:I19"/>
    <mergeCell ref="J5:J19"/>
    <mergeCell ref="K5:K19"/>
    <mergeCell ref="C5:C20"/>
    <mergeCell ref="D5:D20"/>
  </mergeCells>
  <phoneticPr fontId="5" type="noConversion"/>
  <conditionalFormatting sqref="G24:U33">
    <cfRule type="cellIs" dxfId="2" priority="1" operator="between">
      <formula>72</formula>
      <formula>132</formula>
    </cfRule>
    <cfRule type="cellIs" dxfId="1" priority="2" operator="between">
      <formula>42</formula>
      <formula>71</formula>
    </cfRule>
    <cfRule type="cellIs" dxfId="0" priority="3" operator="between">
      <formula>20</formula>
      <formula>41</formula>
    </cfRule>
    <cfRule type="cellIs" priority="4" operator="between">
      <formula>0</formula>
      <formula>19</formula>
    </cfRule>
  </conditionalFormatting>
  <pageMargins left="0.25" right="0.25" top="0.75" bottom="0.75" header="0.3" footer="0.3"/>
  <pageSetup paperSize="9" scale="62" fitToHeight="0" orientation="landscape" r:id="rId1"/>
  <headerFooter>
    <oddHeader>&amp;L#kyberšanon&amp;RJak predcházet krizím
Vzory pro vás</oddHeader>
    <oddFooter>&amp;LUpozornění: Tento materiál slouží jako inspirace, finální verzi konzultujte s odborníkem.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8E64D12-A827-4D89-9E34-96157CD5D040}">
          <x14:formula1>
            <xm:f>Seznamy!$A$2:$A$11</xm:f>
          </x14:formula1>
          <xm:sqref>A22 A24:A33</xm:sqref>
        </x14:dataValidation>
        <x14:dataValidation type="list" allowBlank="1" showInputMessage="1" showErrorMessage="1" xr:uid="{242567E8-AC68-4D48-8F54-AD613B88ED11}">
          <x14:formula1>
            <xm:f>Seznamy!$A$13:$A$18</xm:f>
          </x14:formula1>
          <xm:sqref>G21:U21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E79ED-CE9A-41A5-BCE0-2C0E4EBDC6C8}">
  <dimension ref="A1:I14"/>
  <sheetViews>
    <sheetView workbookViewId="0">
      <selection sqref="A1:I1"/>
    </sheetView>
  </sheetViews>
  <sheetFormatPr defaultColWidth="8.7109375" defaultRowHeight="14.45"/>
  <cols>
    <col min="1" max="1" width="10.140625" customWidth="1"/>
    <col min="2" max="2" width="11.5703125" customWidth="1"/>
    <col min="3" max="4" width="18.42578125" customWidth="1"/>
    <col min="6" max="6" width="13" customWidth="1"/>
    <col min="7" max="7" width="13.28515625" customWidth="1"/>
    <col min="8" max="8" width="19.85546875" customWidth="1"/>
    <col min="9" max="9" width="17.85546875" customWidth="1"/>
  </cols>
  <sheetData>
    <row r="1" spans="1:9" ht="51" customHeight="1">
      <c r="A1" s="74"/>
      <c r="B1" s="74"/>
      <c r="C1" s="74"/>
      <c r="D1" s="74"/>
      <c r="E1" s="74"/>
      <c r="F1" s="74"/>
      <c r="G1" s="74"/>
      <c r="H1" s="74"/>
      <c r="I1" s="74"/>
    </row>
    <row r="2" spans="1:9" ht="15">
      <c r="A2" s="63" t="s">
        <v>54</v>
      </c>
      <c r="B2" s="63"/>
      <c r="C2" s="63"/>
      <c r="D2" s="63"/>
      <c r="F2" s="63" t="s">
        <v>55</v>
      </c>
      <c r="G2" s="63"/>
      <c r="H2" s="63"/>
      <c r="I2" s="63"/>
    </row>
    <row r="3" spans="1:9" ht="29.1">
      <c r="A3" s="72" t="s">
        <v>36</v>
      </c>
      <c r="B3" s="73"/>
      <c r="C3" s="13" t="s">
        <v>37</v>
      </c>
      <c r="D3" s="13" t="s">
        <v>56</v>
      </c>
      <c r="F3" s="72" t="s">
        <v>36</v>
      </c>
      <c r="G3" s="73"/>
      <c r="H3" s="13" t="s">
        <v>37</v>
      </c>
      <c r="I3" s="13" t="s">
        <v>56</v>
      </c>
    </row>
    <row r="4" spans="1:9" ht="43.5">
      <c r="A4" s="14">
        <v>1</v>
      </c>
      <c r="B4" s="15" t="s">
        <v>57</v>
      </c>
      <c r="C4" s="15" t="s">
        <v>58</v>
      </c>
      <c r="D4" s="15" t="s">
        <v>59</v>
      </c>
      <c r="F4" s="14">
        <v>1</v>
      </c>
      <c r="G4" s="15" t="s">
        <v>57</v>
      </c>
      <c r="H4" s="15" t="s">
        <v>60</v>
      </c>
      <c r="I4" s="15" t="s">
        <v>61</v>
      </c>
    </row>
    <row r="5" spans="1:9" ht="57.95">
      <c r="A5" s="14">
        <v>2</v>
      </c>
      <c r="B5" s="15" t="s">
        <v>62</v>
      </c>
      <c r="C5" s="15" t="s">
        <v>63</v>
      </c>
      <c r="D5" s="15" t="s">
        <v>64</v>
      </c>
      <c r="F5" s="14">
        <v>2</v>
      </c>
      <c r="G5" s="15" t="s">
        <v>62</v>
      </c>
      <c r="H5" s="15" t="s">
        <v>65</v>
      </c>
      <c r="I5" s="15" t="s">
        <v>66</v>
      </c>
    </row>
    <row r="6" spans="1:9" ht="57.95">
      <c r="A6" s="14">
        <v>3</v>
      </c>
      <c r="B6" s="15" t="s">
        <v>67</v>
      </c>
      <c r="C6" s="15" t="s">
        <v>68</v>
      </c>
      <c r="D6" s="15" t="s">
        <v>69</v>
      </c>
      <c r="F6" s="14">
        <v>3</v>
      </c>
      <c r="G6" s="15" t="s">
        <v>67</v>
      </c>
      <c r="H6" s="15" t="s">
        <v>70</v>
      </c>
      <c r="I6" s="15" t="s">
        <v>71</v>
      </c>
    </row>
    <row r="7" spans="1:9" ht="57.95">
      <c r="A7" s="14">
        <v>4</v>
      </c>
      <c r="B7" s="15" t="s">
        <v>72</v>
      </c>
      <c r="C7" s="15" t="s">
        <v>73</v>
      </c>
      <c r="D7" s="15" t="s">
        <v>74</v>
      </c>
      <c r="F7" s="14">
        <v>4</v>
      </c>
      <c r="G7" s="15" t="s">
        <v>72</v>
      </c>
      <c r="H7" s="15" t="s">
        <v>75</v>
      </c>
      <c r="I7" s="15" t="s">
        <v>76</v>
      </c>
    </row>
    <row r="8" spans="1:9" ht="15">
      <c r="B8" s="16"/>
      <c r="C8" s="16"/>
      <c r="D8" s="16"/>
      <c r="G8" s="16"/>
      <c r="H8" s="16"/>
      <c r="I8" s="16"/>
    </row>
    <row r="9" spans="1:9" ht="15">
      <c r="A9" s="63" t="s">
        <v>77</v>
      </c>
      <c r="B9" s="63"/>
      <c r="C9" s="63"/>
      <c r="D9" s="63"/>
      <c r="F9" s="70" t="s">
        <v>78</v>
      </c>
      <c r="G9" s="71"/>
    </row>
    <row r="10" spans="1:9" ht="15">
      <c r="A10" s="72" t="s">
        <v>36</v>
      </c>
      <c r="B10" s="73"/>
      <c r="C10" s="13" t="s">
        <v>37</v>
      </c>
      <c r="D10" s="13" t="s">
        <v>56</v>
      </c>
      <c r="F10" s="17" t="s">
        <v>36</v>
      </c>
      <c r="G10" s="17" t="s">
        <v>79</v>
      </c>
    </row>
    <row r="11" spans="1:9" ht="44.1" customHeight="1">
      <c r="A11" s="14">
        <v>1</v>
      </c>
      <c r="B11" s="15" t="s">
        <v>57</v>
      </c>
      <c r="C11" s="15" t="s">
        <v>80</v>
      </c>
      <c r="D11" s="15" t="s">
        <v>81</v>
      </c>
      <c r="F11" s="18">
        <v>1</v>
      </c>
      <c r="G11" s="18" t="s">
        <v>82</v>
      </c>
    </row>
    <row r="12" spans="1:9" ht="87.6" customHeight="1">
      <c r="A12" s="14">
        <v>2</v>
      </c>
      <c r="B12" s="15" t="s">
        <v>62</v>
      </c>
      <c r="C12" s="15" t="s">
        <v>83</v>
      </c>
      <c r="D12" s="15" t="s">
        <v>84</v>
      </c>
      <c r="F12" s="18">
        <v>10</v>
      </c>
      <c r="G12" s="18" t="s">
        <v>85</v>
      </c>
    </row>
    <row r="13" spans="1:9" ht="30.75">
      <c r="A13" s="14">
        <v>3</v>
      </c>
      <c r="B13" s="15" t="s">
        <v>67</v>
      </c>
      <c r="C13" s="15" t="s">
        <v>86</v>
      </c>
      <c r="D13" s="15" t="s">
        <v>87</v>
      </c>
    </row>
    <row r="14" spans="1:9" ht="29.1">
      <c r="A14" s="14">
        <v>4</v>
      </c>
      <c r="B14" s="15" t="s">
        <v>72</v>
      </c>
      <c r="C14" s="15" t="s">
        <v>88</v>
      </c>
      <c r="D14" s="15" t="s">
        <v>89</v>
      </c>
    </row>
  </sheetData>
  <mergeCells count="8">
    <mergeCell ref="A1:I1"/>
    <mergeCell ref="F9:G9"/>
    <mergeCell ref="A10:B10"/>
    <mergeCell ref="A2:D2"/>
    <mergeCell ref="F2:I2"/>
    <mergeCell ref="A9:D9"/>
    <mergeCell ref="A3:B3"/>
    <mergeCell ref="F3:G3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0FC60-4981-4AB2-8C1B-2F085EACD24B}">
  <dimension ref="A2:B18"/>
  <sheetViews>
    <sheetView workbookViewId="0">
      <selection activeCell="E17" sqref="E17"/>
    </sheetView>
  </sheetViews>
  <sheetFormatPr defaultRowHeight="14.45"/>
  <cols>
    <col min="1" max="1" width="29.42578125" customWidth="1"/>
  </cols>
  <sheetData>
    <row r="2" spans="1:2">
      <c r="A2" s="1" t="s">
        <v>33</v>
      </c>
    </row>
    <row r="3" spans="1:2">
      <c r="A3" s="1" t="s">
        <v>90</v>
      </c>
    </row>
    <row r="4" spans="1:2">
      <c r="A4" s="1" t="s">
        <v>91</v>
      </c>
    </row>
    <row r="5" spans="1:2">
      <c r="A5" s="1" t="s">
        <v>92</v>
      </c>
    </row>
    <row r="6" spans="1:2">
      <c r="A6" s="1" t="s">
        <v>93</v>
      </c>
    </row>
    <row r="7" spans="1:2">
      <c r="A7" s="1" t="s">
        <v>94</v>
      </c>
    </row>
    <row r="8" spans="1:2">
      <c r="A8" s="1" t="s">
        <v>95</v>
      </c>
    </row>
    <row r="9" spans="1:2">
      <c r="A9" s="1" t="s">
        <v>96</v>
      </c>
    </row>
    <row r="10" spans="1:2">
      <c r="A10" s="1" t="s">
        <v>97</v>
      </c>
    </row>
    <row r="11" spans="1:2">
      <c r="A11" s="1" t="s">
        <v>98</v>
      </c>
    </row>
    <row r="12" spans="1:2" ht="15" thickBot="1"/>
    <row r="13" spans="1:2" ht="87.6" thickBot="1">
      <c r="A13">
        <v>1</v>
      </c>
      <c r="B13" s="2" t="s">
        <v>99</v>
      </c>
    </row>
    <row r="14" spans="1:2" ht="72.95" thickBot="1">
      <c r="A14">
        <v>2</v>
      </c>
      <c r="B14" s="2" t="s">
        <v>100</v>
      </c>
    </row>
    <row r="15" spans="1:2" ht="72.95" thickBot="1">
      <c r="A15">
        <v>3</v>
      </c>
      <c r="B15" s="2" t="s">
        <v>101</v>
      </c>
    </row>
    <row r="16" spans="1:2" ht="87.6" thickBot="1">
      <c r="A16">
        <v>4</v>
      </c>
      <c r="B16" s="2" t="s">
        <v>102</v>
      </c>
    </row>
    <row r="17" spans="1:2" ht="44.1" thickBot="1">
      <c r="A17">
        <v>5</v>
      </c>
      <c r="B17" s="2" t="s">
        <v>103</v>
      </c>
    </row>
    <row r="18" spans="1:2" ht="58.5" thickBot="1">
      <c r="A18">
        <v>6</v>
      </c>
      <c r="B18" s="2" t="s">
        <v>104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5898D42DFB4F468BD7E7A88F1022F0" ma:contentTypeVersion="4" ma:contentTypeDescription="Vytvoří nový dokument" ma:contentTypeScope="" ma:versionID="3eff89b9feb2087de3b1e13ad6cbacde">
  <xsd:schema xmlns:xsd="http://www.w3.org/2001/XMLSchema" xmlns:xs="http://www.w3.org/2001/XMLSchema" xmlns:p="http://schemas.microsoft.com/office/2006/metadata/properties" xmlns:ns2="8a3ffd8b-8fa1-4335-a682-b418d3c6adbc" targetNamespace="http://schemas.microsoft.com/office/2006/metadata/properties" ma:root="true" ma:fieldsID="8f6933a4b6294e6fdec61d27a9bba2a8" ns2:_="">
    <xsd:import namespace="8a3ffd8b-8fa1-4335-a682-b418d3c6ad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3ffd8b-8fa1-4335-a682-b418d3c6a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B40FBA-68A4-4A39-84DA-D02177AF137D}"/>
</file>

<file path=customXml/itemProps2.xml><?xml version="1.0" encoding="utf-8"?>
<ds:datastoreItem xmlns:ds="http://schemas.openxmlformats.org/officeDocument/2006/customXml" ds:itemID="{8E7B5292-E489-4503-9CCE-DFFBB6CFC74D}"/>
</file>

<file path=customXml/itemProps3.xml><?xml version="1.0" encoding="utf-8"?>
<ds:datastoreItem xmlns:ds="http://schemas.openxmlformats.org/officeDocument/2006/customXml" ds:itemID="{05257220-1729-4331-8FF0-5BC72DE0FB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pcpc</dc:creator>
  <cp:keywords/>
  <dc:description/>
  <cp:lastModifiedBy/>
  <cp:revision/>
  <dcterms:created xsi:type="dcterms:W3CDTF">2022-01-26T13:41:10Z</dcterms:created>
  <dcterms:modified xsi:type="dcterms:W3CDTF">2025-08-18T09:54:01Z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0x0101009E5898D42DFB4F468BD7E7A88F1022F0</vt:lpwstr>
  </property>
</Properties>
</file>